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研究生课时" sheetId="1" r:id="rId1"/>
    <sheet name="研究生带教" sheetId="2" r:id="rId2"/>
  </sheets>
  <calcPr calcId="144525"/>
</workbook>
</file>

<file path=xl/sharedStrings.xml><?xml version="1.0" encoding="utf-8"?>
<sst xmlns="http://schemas.openxmlformats.org/spreadsheetml/2006/main" count="195">
  <si>
    <t>开课学期</t>
  </si>
  <si>
    <t>课程名称</t>
  </si>
  <si>
    <t>学时</t>
  </si>
  <si>
    <t>上课人数</t>
  </si>
  <si>
    <t>教师姓名</t>
  </si>
  <si>
    <t>研究生教学工作量
（课时）</t>
  </si>
  <si>
    <t>研究生教学工作量
（课时*1.2）</t>
  </si>
  <si>
    <t>2017-2018-1</t>
  </si>
  <si>
    <t>比较体育学</t>
  </si>
  <si>
    <t>常生</t>
  </si>
  <si>
    <t>体育锻炼心理学</t>
  </si>
  <si>
    <t>体育管理学</t>
  </si>
  <si>
    <t>2017-2018-2</t>
  </si>
  <si>
    <t>论文撰写过程中的常见问题及其规范</t>
  </si>
  <si>
    <t>常生 汇总</t>
  </si>
  <si>
    <t>体育统计与SPSS</t>
  </si>
  <si>
    <t>车旭升</t>
  </si>
  <si>
    <t>研究方法选择及其注意事项</t>
  </si>
  <si>
    <t>车旭升 汇总</t>
  </si>
  <si>
    <t>健美操技术分析与实践</t>
  </si>
  <si>
    <t>陈晓峰</t>
  </si>
  <si>
    <t>陈晓峰 汇总</t>
  </si>
  <si>
    <t>体育教学论</t>
  </si>
  <si>
    <t>陈新华</t>
  </si>
  <si>
    <t>陈新华 汇总</t>
  </si>
  <si>
    <t>羽毛球技术分析与实践</t>
  </si>
  <si>
    <t>戴苏川</t>
  </si>
  <si>
    <t>戴苏川 汇总</t>
  </si>
  <si>
    <t>实验设计及其数据处理方法</t>
  </si>
  <si>
    <t>邓玉强</t>
  </si>
  <si>
    <t>体育文献检索</t>
  </si>
  <si>
    <t>邓玉强 汇总</t>
  </si>
  <si>
    <t>开题报告与文献综述撰写</t>
  </si>
  <si>
    <t>龚江泳</t>
  </si>
  <si>
    <t>龚江泳 汇总</t>
  </si>
  <si>
    <t>高级运动生理学</t>
  </si>
  <si>
    <t>何叙</t>
  </si>
  <si>
    <t>何叙 汇总</t>
  </si>
  <si>
    <t>学位论文的质量标准及设计</t>
  </si>
  <si>
    <t>刘建</t>
  </si>
  <si>
    <t>刘建 汇总</t>
  </si>
  <si>
    <t>武术技术分析与实践</t>
  </si>
  <si>
    <t>刘军</t>
  </si>
  <si>
    <t>刘军 汇总</t>
  </si>
  <si>
    <t>学校体育思想史</t>
  </si>
  <si>
    <t>律海涛</t>
  </si>
  <si>
    <t>律海涛 汇总</t>
  </si>
  <si>
    <t>排球技术分析与实践</t>
  </si>
  <si>
    <t>申卫民</t>
  </si>
  <si>
    <t>申卫民 汇总</t>
  </si>
  <si>
    <t>足球技术分析与实践</t>
  </si>
  <si>
    <t>沈毅</t>
  </si>
  <si>
    <t>沈毅 汇总</t>
  </si>
  <si>
    <t>运动训练学</t>
  </si>
  <si>
    <t>唐智明</t>
  </si>
  <si>
    <t>唐智明 汇总</t>
  </si>
  <si>
    <t>总计</t>
  </si>
  <si>
    <t xml:space="preserve">13200015  </t>
  </si>
  <si>
    <t xml:space="preserve">罗士峰    </t>
  </si>
  <si>
    <t>14200001</t>
  </si>
  <si>
    <t>陈欢</t>
  </si>
  <si>
    <t>14200004</t>
  </si>
  <si>
    <t>陶婷婷</t>
  </si>
  <si>
    <t>14200006</t>
  </si>
  <si>
    <t>滕云飞</t>
  </si>
  <si>
    <t>14200008</t>
  </si>
  <si>
    <t>钱冬冬</t>
  </si>
  <si>
    <t>15200003</t>
  </si>
  <si>
    <t>秦友好</t>
  </si>
  <si>
    <t>15200004</t>
  </si>
  <si>
    <t>仇苏苏</t>
  </si>
  <si>
    <t>15200010</t>
  </si>
  <si>
    <t>张亮</t>
  </si>
  <si>
    <t xml:space="preserve">16200003  </t>
  </si>
  <si>
    <t xml:space="preserve">王鑫      </t>
  </si>
  <si>
    <t xml:space="preserve">16200007  </t>
  </si>
  <si>
    <t xml:space="preserve">魏梦娇    </t>
  </si>
  <si>
    <t>17200001</t>
  </si>
  <si>
    <t>汪燕</t>
  </si>
  <si>
    <t>15200011</t>
  </si>
  <si>
    <t>荆淦</t>
  </si>
  <si>
    <t xml:space="preserve">16200005  </t>
  </si>
  <si>
    <t xml:space="preserve">曾婷      </t>
  </si>
  <si>
    <t xml:space="preserve">16200010  </t>
  </si>
  <si>
    <t xml:space="preserve">梁喜艳    </t>
  </si>
  <si>
    <t>17200019</t>
  </si>
  <si>
    <t>李刚</t>
  </si>
  <si>
    <t>15200009</t>
  </si>
  <si>
    <t>王振磊</t>
  </si>
  <si>
    <t xml:space="preserve">16200017  </t>
  </si>
  <si>
    <t xml:space="preserve">陈旺      </t>
  </si>
  <si>
    <t>17200013</t>
  </si>
  <si>
    <t>陆楠</t>
  </si>
  <si>
    <t>14200002</t>
  </si>
  <si>
    <t>韩亚萌</t>
  </si>
  <si>
    <t>15200002</t>
  </si>
  <si>
    <t>李璐</t>
  </si>
  <si>
    <t xml:space="preserve">16200008  </t>
  </si>
  <si>
    <t xml:space="preserve">唐涓铭    </t>
  </si>
  <si>
    <t>17200007</t>
  </si>
  <si>
    <t>秦燕</t>
  </si>
  <si>
    <t>14200013</t>
  </si>
  <si>
    <t>赵九洲</t>
  </si>
  <si>
    <t>15200005</t>
  </si>
  <si>
    <t>景晓楠</t>
  </si>
  <si>
    <t>15200006</t>
  </si>
  <si>
    <t>叶程杰</t>
  </si>
  <si>
    <t xml:space="preserve">16200015  </t>
  </si>
  <si>
    <t xml:space="preserve">罗烨奎    </t>
  </si>
  <si>
    <t xml:space="preserve">16200019  </t>
  </si>
  <si>
    <t xml:space="preserve">程博      </t>
  </si>
  <si>
    <t>17200009</t>
  </si>
  <si>
    <t>鲁梦梦</t>
  </si>
  <si>
    <t>17200006</t>
  </si>
  <si>
    <t>刘菁菁</t>
  </si>
  <si>
    <t>14200015</t>
  </si>
  <si>
    <t>曹扬</t>
  </si>
  <si>
    <t>黄贵</t>
  </si>
  <si>
    <t>15200014</t>
  </si>
  <si>
    <t>张帅</t>
  </si>
  <si>
    <t xml:space="preserve">16200001  </t>
  </si>
  <si>
    <t xml:space="preserve">万田慧    </t>
  </si>
  <si>
    <t xml:space="preserve">16200014  </t>
  </si>
  <si>
    <t xml:space="preserve">刘朝朋    </t>
  </si>
  <si>
    <t>17200005</t>
  </si>
  <si>
    <t>姜玉桐</t>
  </si>
  <si>
    <t>17200003</t>
  </si>
  <si>
    <t>吴琼</t>
  </si>
  <si>
    <t>黄贵 汇总</t>
  </si>
  <si>
    <t>17200012</t>
  </si>
  <si>
    <t>王坦</t>
  </si>
  <si>
    <t>17200011</t>
  </si>
  <si>
    <t>刘凯强</t>
  </si>
  <si>
    <t>14200003</t>
  </si>
  <si>
    <t>李婷</t>
  </si>
  <si>
    <t>14200007</t>
  </si>
  <si>
    <t>黄浩</t>
  </si>
  <si>
    <t>15200001</t>
  </si>
  <si>
    <t>王彩霞</t>
  </si>
  <si>
    <t xml:space="preserve">16200011  </t>
  </si>
  <si>
    <t xml:space="preserve">张力萌    </t>
  </si>
  <si>
    <t>17200017</t>
  </si>
  <si>
    <t>王钰鑫</t>
  </si>
  <si>
    <t>17200016</t>
  </si>
  <si>
    <t>赵洪博</t>
  </si>
  <si>
    <t xml:space="preserve">16200006  </t>
  </si>
  <si>
    <t xml:space="preserve">臧初晨    </t>
  </si>
  <si>
    <t>鹿兰锋</t>
  </si>
  <si>
    <t>鹿兰锋 汇总</t>
  </si>
  <si>
    <t>14200011</t>
  </si>
  <si>
    <t>刘胜利</t>
  </si>
  <si>
    <t>15200017</t>
  </si>
  <si>
    <t>冯雨生</t>
  </si>
  <si>
    <t xml:space="preserve">16200016  </t>
  </si>
  <si>
    <t xml:space="preserve">陈龙      </t>
  </si>
  <si>
    <t xml:space="preserve">16200018  </t>
  </si>
  <si>
    <t xml:space="preserve">张宗斌    </t>
  </si>
  <si>
    <t>17200018</t>
  </si>
  <si>
    <t>童庆勋</t>
  </si>
  <si>
    <t>17200004</t>
  </si>
  <si>
    <t>孙家蒙</t>
  </si>
  <si>
    <t>15200008</t>
  </si>
  <si>
    <t>雷雪</t>
  </si>
  <si>
    <t>钱宗梅</t>
  </si>
  <si>
    <t>17200002</t>
  </si>
  <si>
    <t>刘胜男</t>
  </si>
  <si>
    <t>钱宗梅 汇总</t>
  </si>
  <si>
    <t xml:space="preserve">16200004  </t>
  </si>
  <si>
    <t xml:space="preserve">李吉运    </t>
  </si>
  <si>
    <t>15200015</t>
  </si>
  <si>
    <t>李臣</t>
  </si>
  <si>
    <t>汪君民</t>
  </si>
  <si>
    <t xml:space="preserve">16200002  </t>
  </si>
  <si>
    <t xml:space="preserve">戴佼芩    </t>
  </si>
  <si>
    <t>17200015</t>
  </si>
  <si>
    <t>王岩</t>
  </si>
  <si>
    <t>汪君民 汇总</t>
  </si>
  <si>
    <t>14200010</t>
  </si>
  <si>
    <t>单文成</t>
  </si>
  <si>
    <t>吴健</t>
  </si>
  <si>
    <t>14200014</t>
  </si>
  <si>
    <t>王明刚</t>
  </si>
  <si>
    <t>15200013</t>
  </si>
  <si>
    <t>赵林保</t>
  </si>
  <si>
    <t xml:space="preserve">16200013  </t>
  </si>
  <si>
    <t xml:space="preserve">吕程程    </t>
  </si>
  <si>
    <t>吴健 汇总</t>
  </si>
  <si>
    <t>14200012</t>
  </si>
  <si>
    <t>鲁登飞</t>
  </si>
  <si>
    <t>杨新</t>
  </si>
  <si>
    <t>15200012</t>
  </si>
  <si>
    <t>王德敬</t>
  </si>
  <si>
    <t xml:space="preserve">16200012  </t>
  </si>
  <si>
    <t xml:space="preserve">周谢承    </t>
  </si>
  <si>
    <t>杨新 汇总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</si>
</sst>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23" borderId="17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24" fillId="32" borderId="1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1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/>
    <xf numFmtId="0" fontId="1" fillId="0" borderId="6" xfId="0" applyFont="1" applyFill="1" applyBorder="1" applyAlignment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/>
    </xf>
    <xf numFmtId="0" fontId="3" fillId="0" borderId="8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13" workbookViewId="0">
      <selection activeCell="I39" sqref="I39"/>
    </sheetView>
  </sheetViews>
  <sheetFormatPr defaultColWidth="9" defaultRowHeight="13.5" outlineLevelCol="6"/>
  <cols>
    <col min="1" max="1" width="13.75" customWidth="1"/>
    <col min="2" max="2" width="30.75" customWidth="1"/>
    <col min="3" max="3" width="7.125" customWidth="1"/>
    <col min="4" max="4" width="12.75" customWidth="1"/>
    <col min="5" max="5" width="14.375" customWidth="1"/>
    <col min="6" max="6" width="16.5" customWidth="1"/>
    <col min="7" max="7" width="18.5" style="26" customWidth="1"/>
  </cols>
  <sheetData>
    <row r="1" ht="41" customHeight="1" spans="1:7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5</v>
      </c>
      <c r="G1" s="29" t="s">
        <v>6</v>
      </c>
    </row>
    <row r="2" spans="1:6">
      <c r="A2" s="30" t="s">
        <v>7</v>
      </c>
      <c r="B2" s="31" t="s">
        <v>8</v>
      </c>
      <c r="C2" s="32">
        <v>36</v>
      </c>
      <c r="D2" s="32">
        <v>18</v>
      </c>
      <c r="E2" s="32" t="s">
        <v>9</v>
      </c>
      <c r="F2" s="33">
        <v>36</v>
      </c>
    </row>
    <row r="3" spans="1:6">
      <c r="A3" s="34" t="s">
        <v>7</v>
      </c>
      <c r="B3" s="35" t="s">
        <v>10</v>
      </c>
      <c r="C3" s="36">
        <v>36</v>
      </c>
      <c r="D3" s="36">
        <v>10</v>
      </c>
      <c r="E3" s="36" t="s">
        <v>9</v>
      </c>
      <c r="F3" s="37">
        <v>36</v>
      </c>
    </row>
    <row r="4" spans="1:6">
      <c r="A4" s="34" t="s">
        <v>7</v>
      </c>
      <c r="B4" s="35" t="s">
        <v>11</v>
      </c>
      <c r="C4" s="36">
        <v>36</v>
      </c>
      <c r="D4" s="36">
        <v>17</v>
      </c>
      <c r="E4" s="36" t="s">
        <v>9</v>
      </c>
      <c r="F4" s="37">
        <v>36</v>
      </c>
    </row>
    <row r="5" spans="1:6">
      <c r="A5" s="38" t="s">
        <v>12</v>
      </c>
      <c r="B5" s="39" t="s">
        <v>13</v>
      </c>
      <c r="C5" s="40">
        <v>4</v>
      </c>
      <c r="D5" s="40">
        <v>18</v>
      </c>
      <c r="E5" s="40" t="s">
        <v>9</v>
      </c>
      <c r="F5" s="41">
        <v>4</v>
      </c>
    </row>
    <row r="6" ht="14.25" spans="1:7">
      <c r="A6" s="42"/>
      <c r="B6" s="43"/>
      <c r="C6" s="44"/>
      <c r="D6" s="44"/>
      <c r="E6" s="45" t="s">
        <v>14</v>
      </c>
      <c r="F6" s="46">
        <f>SUBTOTAL(9,F2:F5)</f>
        <v>112</v>
      </c>
      <c r="G6" s="26">
        <f>F6*1.2</f>
        <v>134.4</v>
      </c>
    </row>
    <row r="7" spans="1:6">
      <c r="A7" s="30" t="s">
        <v>7</v>
      </c>
      <c r="B7" s="31" t="s">
        <v>15</v>
      </c>
      <c r="C7" s="32">
        <v>36</v>
      </c>
      <c r="D7" s="32">
        <v>17</v>
      </c>
      <c r="E7" s="32" t="s">
        <v>16</v>
      </c>
      <c r="F7" s="33">
        <v>36</v>
      </c>
    </row>
    <row r="8" spans="1:6">
      <c r="A8" s="38" t="s">
        <v>12</v>
      </c>
      <c r="B8" s="39" t="s">
        <v>17</v>
      </c>
      <c r="C8" s="40">
        <v>8</v>
      </c>
      <c r="D8" s="40">
        <v>18</v>
      </c>
      <c r="E8" s="40" t="s">
        <v>16</v>
      </c>
      <c r="F8" s="41">
        <v>8</v>
      </c>
    </row>
    <row r="9" ht="14.25" spans="1:7">
      <c r="A9" s="42"/>
      <c r="B9" s="43"/>
      <c r="C9" s="44"/>
      <c r="D9" s="44"/>
      <c r="E9" s="45" t="s">
        <v>18</v>
      </c>
      <c r="F9" s="46">
        <f>SUBTOTAL(9,F7:F8)</f>
        <v>44</v>
      </c>
      <c r="G9" s="26">
        <f>F9*1.2</f>
        <v>52.8</v>
      </c>
    </row>
    <row r="10" spans="1:6">
      <c r="A10" s="30" t="s">
        <v>7</v>
      </c>
      <c r="B10" s="31" t="s">
        <v>19</v>
      </c>
      <c r="C10" s="32"/>
      <c r="D10" s="32">
        <v>1</v>
      </c>
      <c r="E10" s="32" t="s">
        <v>20</v>
      </c>
      <c r="F10" s="47">
        <v>3</v>
      </c>
    </row>
    <row r="11" ht="14.25" spans="1:7">
      <c r="A11" s="48"/>
      <c r="B11" s="49"/>
      <c r="C11" s="27"/>
      <c r="D11" s="27"/>
      <c r="E11" s="50" t="s">
        <v>21</v>
      </c>
      <c r="F11" s="46">
        <f t="shared" ref="F11:F15" si="0">SUBTOTAL(9,F10)</f>
        <v>3</v>
      </c>
      <c r="G11" s="26">
        <f>F11*1.2</f>
        <v>3.6</v>
      </c>
    </row>
    <row r="12" spans="1:6">
      <c r="A12" s="51" t="s">
        <v>12</v>
      </c>
      <c r="B12" s="52" t="s">
        <v>22</v>
      </c>
      <c r="C12" s="53">
        <v>54</v>
      </c>
      <c r="D12" s="52"/>
      <c r="E12" s="53" t="s">
        <v>23</v>
      </c>
      <c r="F12" s="47">
        <v>54</v>
      </c>
    </row>
    <row r="13" ht="14.25" spans="1:7">
      <c r="A13" s="42"/>
      <c r="B13" s="43"/>
      <c r="C13" s="44"/>
      <c r="D13" s="43"/>
      <c r="E13" s="45" t="s">
        <v>24</v>
      </c>
      <c r="F13" s="46">
        <f t="shared" si="0"/>
        <v>54</v>
      </c>
      <c r="G13" s="26">
        <f>F13*1.2</f>
        <v>64.8</v>
      </c>
    </row>
    <row r="14" spans="1:6">
      <c r="A14" s="51" t="s">
        <v>12</v>
      </c>
      <c r="B14" s="31" t="s">
        <v>25</v>
      </c>
      <c r="C14" s="32"/>
      <c r="D14" s="32">
        <v>8</v>
      </c>
      <c r="E14" s="32" t="s">
        <v>26</v>
      </c>
      <c r="F14" s="47">
        <v>24</v>
      </c>
    </row>
    <row r="15" ht="14.25" spans="1:7">
      <c r="A15" s="48"/>
      <c r="B15" s="49"/>
      <c r="C15" s="27"/>
      <c r="D15" s="27"/>
      <c r="E15" s="50" t="s">
        <v>27</v>
      </c>
      <c r="F15" s="46">
        <f t="shared" si="0"/>
        <v>24</v>
      </c>
      <c r="G15" s="26">
        <f>F15*1.2</f>
        <v>28.8</v>
      </c>
    </row>
    <row r="16" spans="1:6">
      <c r="A16" s="51" t="s">
        <v>12</v>
      </c>
      <c r="B16" s="52" t="s">
        <v>28</v>
      </c>
      <c r="C16" s="53">
        <v>8</v>
      </c>
      <c r="D16" s="53">
        <v>18</v>
      </c>
      <c r="E16" s="53" t="s">
        <v>29</v>
      </c>
      <c r="F16" s="47">
        <v>8</v>
      </c>
    </row>
    <row r="17" spans="1:6">
      <c r="A17" s="38" t="s">
        <v>12</v>
      </c>
      <c r="B17" s="39" t="s">
        <v>30</v>
      </c>
      <c r="C17" s="40">
        <v>18</v>
      </c>
      <c r="D17" s="39"/>
      <c r="E17" s="40" t="s">
        <v>29</v>
      </c>
      <c r="F17" s="41">
        <v>18</v>
      </c>
    </row>
    <row r="18" ht="14.25" spans="1:7">
      <c r="A18" s="42"/>
      <c r="B18" s="43"/>
      <c r="C18" s="44"/>
      <c r="D18" s="43"/>
      <c r="E18" s="45" t="s">
        <v>31</v>
      </c>
      <c r="F18" s="46">
        <f>SUBTOTAL(9,F16:F17)</f>
        <v>26</v>
      </c>
      <c r="G18" s="26">
        <f>F18*1.2</f>
        <v>31.2</v>
      </c>
    </row>
    <row r="19" spans="1:6">
      <c r="A19" s="51" t="s">
        <v>12</v>
      </c>
      <c r="B19" s="52" t="s">
        <v>32</v>
      </c>
      <c r="C19" s="53">
        <v>4</v>
      </c>
      <c r="D19" s="53">
        <v>18</v>
      </c>
      <c r="E19" s="53" t="s">
        <v>33</v>
      </c>
      <c r="F19" s="47">
        <v>4</v>
      </c>
    </row>
    <row r="20" ht="14.25" spans="1:7">
      <c r="A20" s="42"/>
      <c r="B20" s="43"/>
      <c r="C20" s="44"/>
      <c r="D20" s="44"/>
      <c r="E20" s="45" t="s">
        <v>34</v>
      </c>
      <c r="F20" s="46">
        <f t="shared" ref="F20:F24" si="1">SUBTOTAL(9,F19)</f>
        <v>4</v>
      </c>
      <c r="G20" s="26">
        <f>F20*1.2</f>
        <v>4.8</v>
      </c>
    </row>
    <row r="21" spans="1:6">
      <c r="A21" s="51" t="s">
        <v>12</v>
      </c>
      <c r="B21" s="52" t="s">
        <v>35</v>
      </c>
      <c r="C21" s="53">
        <v>54</v>
      </c>
      <c r="D21" s="53">
        <v>18</v>
      </c>
      <c r="E21" s="53" t="s">
        <v>36</v>
      </c>
      <c r="F21" s="47">
        <v>54</v>
      </c>
    </row>
    <row r="22" ht="14.25" spans="1:7">
      <c r="A22" s="42"/>
      <c r="B22" s="43"/>
      <c r="C22" s="44"/>
      <c r="D22" s="44"/>
      <c r="E22" s="45" t="s">
        <v>37</v>
      </c>
      <c r="F22" s="46">
        <f t="shared" si="1"/>
        <v>54</v>
      </c>
      <c r="G22" s="26">
        <f>F22*1.2</f>
        <v>64.8</v>
      </c>
    </row>
    <row r="23" spans="1:6">
      <c r="A23" s="51" t="s">
        <v>12</v>
      </c>
      <c r="B23" s="52" t="s">
        <v>38</v>
      </c>
      <c r="C23" s="53">
        <v>8</v>
      </c>
      <c r="D23" s="53">
        <v>18</v>
      </c>
      <c r="E23" s="53" t="s">
        <v>39</v>
      </c>
      <c r="F23" s="47">
        <v>8</v>
      </c>
    </row>
    <row r="24" ht="14.25" spans="1:7">
      <c r="A24" s="42"/>
      <c r="B24" s="43"/>
      <c r="C24" s="44"/>
      <c r="D24" s="44"/>
      <c r="E24" s="45" t="s">
        <v>40</v>
      </c>
      <c r="F24" s="46">
        <f t="shared" si="1"/>
        <v>8</v>
      </c>
      <c r="G24" s="26">
        <f>F24*1.2</f>
        <v>9.6</v>
      </c>
    </row>
    <row r="25" spans="1:6">
      <c r="A25" s="30" t="s">
        <v>7</v>
      </c>
      <c r="B25" s="31" t="s">
        <v>41</v>
      </c>
      <c r="C25" s="32"/>
      <c r="D25" s="32">
        <v>1</v>
      </c>
      <c r="E25" s="32" t="s">
        <v>42</v>
      </c>
      <c r="F25" s="47">
        <v>3</v>
      </c>
    </row>
    <row r="26" ht="14.25" spans="1:7">
      <c r="A26" s="48"/>
      <c r="B26" s="49"/>
      <c r="C26" s="27"/>
      <c r="D26" s="27"/>
      <c r="E26" s="50" t="s">
        <v>43</v>
      </c>
      <c r="F26" s="46">
        <f t="shared" ref="F26:F30" si="2">SUBTOTAL(9,F25)</f>
        <v>3</v>
      </c>
      <c r="G26" s="26">
        <f>F26*1.2</f>
        <v>3.6</v>
      </c>
    </row>
    <row r="27" spans="1:6">
      <c r="A27" s="51" t="s">
        <v>12</v>
      </c>
      <c r="B27" s="52" t="s">
        <v>44</v>
      </c>
      <c r="C27" s="53">
        <v>36</v>
      </c>
      <c r="D27" s="52"/>
      <c r="E27" s="53" t="s">
        <v>45</v>
      </c>
      <c r="F27" s="47">
        <v>36</v>
      </c>
    </row>
    <row r="28" ht="14.25" spans="1:7">
      <c r="A28" s="42"/>
      <c r="B28" s="43"/>
      <c r="C28" s="44"/>
      <c r="D28" s="43"/>
      <c r="E28" s="45" t="s">
        <v>46</v>
      </c>
      <c r="F28" s="46">
        <f t="shared" si="2"/>
        <v>36</v>
      </c>
      <c r="G28" s="26">
        <f>F28*1.2</f>
        <v>43.2</v>
      </c>
    </row>
    <row r="29" spans="1:6">
      <c r="A29" s="30" t="s">
        <v>7</v>
      </c>
      <c r="B29" s="31" t="s">
        <v>47</v>
      </c>
      <c r="C29" s="32"/>
      <c r="D29" s="32">
        <v>1</v>
      </c>
      <c r="E29" s="32" t="s">
        <v>48</v>
      </c>
      <c r="F29" s="47">
        <v>3</v>
      </c>
    </row>
    <row r="30" ht="14.25" spans="1:7">
      <c r="A30" s="48"/>
      <c r="B30" s="49"/>
      <c r="C30" s="27"/>
      <c r="D30" s="27"/>
      <c r="E30" s="50" t="s">
        <v>49</v>
      </c>
      <c r="F30" s="46">
        <f t="shared" si="2"/>
        <v>3</v>
      </c>
      <c r="G30" s="26">
        <f>F30*1.2</f>
        <v>3.6</v>
      </c>
    </row>
    <row r="31" spans="1:6">
      <c r="A31" s="30" t="s">
        <v>7</v>
      </c>
      <c r="B31" s="31" t="s">
        <v>50</v>
      </c>
      <c r="C31" s="32"/>
      <c r="D31" s="32">
        <v>7</v>
      </c>
      <c r="E31" s="32" t="s">
        <v>51</v>
      </c>
      <c r="F31" s="47">
        <v>21</v>
      </c>
    </row>
    <row r="32" ht="14.25" spans="1:7">
      <c r="A32" s="48"/>
      <c r="B32" s="49"/>
      <c r="C32" s="27"/>
      <c r="D32" s="27"/>
      <c r="E32" s="50" t="s">
        <v>52</v>
      </c>
      <c r="F32" s="46">
        <f>SUBTOTAL(9,F31)</f>
        <v>21</v>
      </c>
      <c r="G32" s="26">
        <f>F32*1.2</f>
        <v>25.2</v>
      </c>
    </row>
    <row r="33" spans="1:6">
      <c r="A33" s="30" t="s">
        <v>7</v>
      </c>
      <c r="B33" s="31" t="s">
        <v>53</v>
      </c>
      <c r="C33" s="32">
        <v>36</v>
      </c>
      <c r="D33" s="32">
        <v>11</v>
      </c>
      <c r="E33" s="32" t="s">
        <v>54</v>
      </c>
      <c r="F33" s="33">
        <v>36</v>
      </c>
    </row>
    <row r="34" ht="14.25" spans="1:7">
      <c r="A34" s="54"/>
      <c r="B34" s="55"/>
      <c r="C34" s="56"/>
      <c r="D34" s="56"/>
      <c r="E34" s="57" t="s">
        <v>55</v>
      </c>
      <c r="F34" s="58">
        <f>SUBTOTAL(9,F33)</f>
        <v>36</v>
      </c>
      <c r="G34" s="26">
        <f>F34*1.2</f>
        <v>43.2</v>
      </c>
    </row>
    <row r="35" spans="1:6">
      <c r="A35" s="27"/>
      <c r="B35" s="49"/>
      <c r="C35" s="27"/>
      <c r="D35" s="27"/>
      <c r="E35" s="50" t="s">
        <v>56</v>
      </c>
      <c r="F35" s="27">
        <f>SUBTOTAL(9,F2:F33)</f>
        <v>428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workbookViewId="0">
      <selection activeCell="J20" sqref="J20"/>
    </sheetView>
  </sheetViews>
  <sheetFormatPr defaultColWidth="9" defaultRowHeight="12" outlineLevelCol="3"/>
  <cols>
    <col min="1" max="2" width="9" style="1"/>
    <col min="3" max="3" width="10.625" style="1" customWidth="1"/>
    <col min="4" max="4" width="9" style="1"/>
    <col min="5" max="16384" width="9" style="2"/>
  </cols>
  <sheetData>
    <row r="1" spans="1:4">
      <c r="A1" s="3" t="s">
        <v>57</v>
      </c>
      <c r="B1" s="4" t="s">
        <v>58</v>
      </c>
      <c r="C1" s="4" t="s">
        <v>9</v>
      </c>
      <c r="D1" s="5">
        <v>0</v>
      </c>
    </row>
    <row r="2" spans="1:4">
      <c r="A2" s="6" t="s">
        <v>59</v>
      </c>
      <c r="B2" s="7" t="s">
        <v>60</v>
      </c>
      <c r="C2" s="8" t="s">
        <v>9</v>
      </c>
      <c r="D2" s="9">
        <v>0.5</v>
      </c>
    </row>
    <row r="3" spans="1:4">
      <c r="A3" s="6" t="s">
        <v>61</v>
      </c>
      <c r="B3" s="7" t="s">
        <v>62</v>
      </c>
      <c r="C3" s="8" t="s">
        <v>9</v>
      </c>
      <c r="D3" s="9">
        <v>0.5</v>
      </c>
    </row>
    <row r="4" spans="1:4">
      <c r="A4" s="6" t="s">
        <v>63</v>
      </c>
      <c r="B4" s="7" t="s">
        <v>64</v>
      </c>
      <c r="C4" s="8" t="s">
        <v>9</v>
      </c>
      <c r="D4" s="9">
        <v>0.5</v>
      </c>
    </row>
    <row r="5" spans="1:4">
      <c r="A5" s="6" t="s">
        <v>65</v>
      </c>
      <c r="B5" s="7" t="s">
        <v>66</v>
      </c>
      <c r="C5" s="8" t="s">
        <v>9</v>
      </c>
      <c r="D5" s="9">
        <v>0.5</v>
      </c>
    </row>
    <row r="6" spans="1:4">
      <c r="A6" s="6" t="s">
        <v>67</v>
      </c>
      <c r="B6" s="7" t="s">
        <v>68</v>
      </c>
      <c r="C6" s="8" t="s">
        <v>9</v>
      </c>
      <c r="D6" s="9">
        <v>1</v>
      </c>
    </row>
    <row r="7" spans="1:4">
      <c r="A7" s="6" t="s">
        <v>69</v>
      </c>
      <c r="B7" s="7" t="s">
        <v>70</v>
      </c>
      <c r="C7" s="8" t="s">
        <v>9</v>
      </c>
      <c r="D7" s="9">
        <v>1</v>
      </c>
    </row>
    <row r="8" spans="1:4">
      <c r="A8" s="6" t="s">
        <v>71</v>
      </c>
      <c r="B8" s="7" t="s">
        <v>72</v>
      </c>
      <c r="C8" s="8" t="s">
        <v>9</v>
      </c>
      <c r="D8" s="9">
        <v>1</v>
      </c>
    </row>
    <row r="9" spans="1:4">
      <c r="A9" s="10" t="s">
        <v>73</v>
      </c>
      <c r="B9" s="11" t="s">
        <v>74</v>
      </c>
      <c r="C9" s="11" t="s">
        <v>9</v>
      </c>
      <c r="D9" s="9">
        <v>1</v>
      </c>
    </row>
    <row r="10" spans="1:4">
      <c r="A10" s="10" t="s">
        <v>75</v>
      </c>
      <c r="B10" s="11" t="s">
        <v>76</v>
      </c>
      <c r="C10" s="11" t="s">
        <v>9</v>
      </c>
      <c r="D10" s="9">
        <v>1</v>
      </c>
    </row>
    <row r="11" spans="1:4">
      <c r="A11" s="6" t="s">
        <v>77</v>
      </c>
      <c r="B11" s="7" t="s">
        <v>78</v>
      </c>
      <c r="C11" s="7" t="s">
        <v>9</v>
      </c>
      <c r="D11" s="9">
        <v>0.5</v>
      </c>
    </row>
    <row r="12" ht="12.75" spans="1:4">
      <c r="A12" s="12"/>
      <c r="B12" s="13"/>
      <c r="C12" s="14" t="s">
        <v>14</v>
      </c>
      <c r="D12" s="15">
        <f>SUBTOTAL(9,D2:D11)</f>
        <v>7.5</v>
      </c>
    </row>
    <row r="13" spans="1:4">
      <c r="A13" s="16" t="s">
        <v>79</v>
      </c>
      <c r="B13" s="17" t="s">
        <v>80</v>
      </c>
      <c r="C13" s="4" t="s">
        <v>16</v>
      </c>
      <c r="D13" s="5">
        <v>1</v>
      </c>
    </row>
    <row r="14" spans="1:4">
      <c r="A14" s="10" t="s">
        <v>81</v>
      </c>
      <c r="B14" s="11" t="s">
        <v>82</v>
      </c>
      <c r="C14" s="11" t="s">
        <v>16</v>
      </c>
      <c r="D14" s="9">
        <v>1</v>
      </c>
    </row>
    <row r="15" spans="1:4">
      <c r="A15" s="10" t="s">
        <v>83</v>
      </c>
      <c r="B15" s="11" t="s">
        <v>84</v>
      </c>
      <c r="C15" s="11" t="s">
        <v>16</v>
      </c>
      <c r="D15" s="9">
        <v>1</v>
      </c>
    </row>
    <row r="16" spans="1:4">
      <c r="A16" s="6" t="s">
        <v>85</v>
      </c>
      <c r="B16" s="7" t="s">
        <v>86</v>
      </c>
      <c r="C16" s="7" t="s">
        <v>16</v>
      </c>
      <c r="D16" s="9">
        <v>0.5</v>
      </c>
    </row>
    <row r="17" ht="12.75" spans="1:4">
      <c r="A17" s="12"/>
      <c r="B17" s="13"/>
      <c r="C17" s="14" t="s">
        <v>18</v>
      </c>
      <c r="D17" s="15">
        <f>SUBTOTAL(9,D13:D16)</f>
        <v>3.5</v>
      </c>
    </row>
    <row r="18" spans="1:4">
      <c r="A18" s="16" t="s">
        <v>87</v>
      </c>
      <c r="B18" s="17" t="s">
        <v>88</v>
      </c>
      <c r="C18" s="4" t="s">
        <v>23</v>
      </c>
      <c r="D18" s="5">
        <v>1</v>
      </c>
    </row>
    <row r="19" spans="1:4">
      <c r="A19" s="10" t="s">
        <v>89</v>
      </c>
      <c r="B19" s="11" t="s">
        <v>90</v>
      </c>
      <c r="C19" s="11" t="s">
        <v>23</v>
      </c>
      <c r="D19" s="9">
        <v>1</v>
      </c>
    </row>
    <row r="20" spans="1:4">
      <c r="A20" s="6" t="s">
        <v>91</v>
      </c>
      <c r="B20" s="7" t="s">
        <v>92</v>
      </c>
      <c r="C20" s="7" t="s">
        <v>23</v>
      </c>
      <c r="D20" s="9">
        <v>0.5</v>
      </c>
    </row>
    <row r="21" ht="12.75" spans="1:4">
      <c r="A21" s="12"/>
      <c r="B21" s="13"/>
      <c r="C21" s="14" t="s">
        <v>24</v>
      </c>
      <c r="D21" s="15">
        <f>SUBTOTAL(9,D18:D20)</f>
        <v>2.5</v>
      </c>
    </row>
    <row r="22" spans="1:4">
      <c r="A22" s="16" t="s">
        <v>93</v>
      </c>
      <c r="B22" s="17" t="s">
        <v>94</v>
      </c>
      <c r="C22" s="4" t="s">
        <v>33</v>
      </c>
      <c r="D22" s="5">
        <v>0.5</v>
      </c>
    </row>
    <row r="23" spans="1:4">
      <c r="A23" s="6" t="s">
        <v>95</v>
      </c>
      <c r="B23" s="7" t="s">
        <v>96</v>
      </c>
      <c r="C23" s="8" t="s">
        <v>33</v>
      </c>
      <c r="D23" s="9">
        <v>1</v>
      </c>
    </row>
    <row r="24" spans="1:4">
      <c r="A24" s="10" t="s">
        <v>97</v>
      </c>
      <c r="B24" s="11" t="s">
        <v>98</v>
      </c>
      <c r="C24" s="11" t="s">
        <v>33</v>
      </c>
      <c r="D24" s="9">
        <v>1</v>
      </c>
    </row>
    <row r="25" spans="1:4">
      <c r="A25" s="6" t="s">
        <v>99</v>
      </c>
      <c r="B25" s="7" t="s">
        <v>100</v>
      </c>
      <c r="C25" s="7" t="s">
        <v>33</v>
      </c>
      <c r="D25" s="9">
        <v>0.5</v>
      </c>
    </row>
    <row r="26" ht="12.75" spans="1:4">
      <c r="A26" s="12"/>
      <c r="B26" s="13"/>
      <c r="C26" s="14" t="s">
        <v>34</v>
      </c>
      <c r="D26" s="15">
        <f>SUBTOTAL(9,D22:D25)</f>
        <v>3</v>
      </c>
    </row>
    <row r="27" spans="1:4">
      <c r="A27" s="16" t="s">
        <v>101</v>
      </c>
      <c r="B27" s="17" t="s">
        <v>102</v>
      </c>
      <c r="C27" s="4" t="s">
        <v>36</v>
      </c>
      <c r="D27" s="5">
        <v>0.5</v>
      </c>
    </row>
    <row r="28" spans="1:4">
      <c r="A28" s="6" t="s">
        <v>103</v>
      </c>
      <c r="B28" s="7" t="s">
        <v>104</v>
      </c>
      <c r="C28" s="8" t="s">
        <v>36</v>
      </c>
      <c r="D28" s="9">
        <v>1</v>
      </c>
    </row>
    <row r="29" spans="1:4">
      <c r="A29" s="6" t="s">
        <v>105</v>
      </c>
      <c r="B29" s="7" t="s">
        <v>106</v>
      </c>
      <c r="C29" s="8" t="s">
        <v>36</v>
      </c>
      <c r="D29" s="9">
        <v>1</v>
      </c>
    </row>
    <row r="30" spans="1:4">
      <c r="A30" s="10" t="s">
        <v>107</v>
      </c>
      <c r="B30" s="11" t="s">
        <v>108</v>
      </c>
      <c r="C30" s="11" t="s">
        <v>36</v>
      </c>
      <c r="D30" s="9">
        <v>1</v>
      </c>
    </row>
    <row r="31" spans="1:4">
      <c r="A31" s="10" t="s">
        <v>109</v>
      </c>
      <c r="B31" s="11" t="s">
        <v>110</v>
      </c>
      <c r="C31" s="11" t="s">
        <v>36</v>
      </c>
      <c r="D31" s="9">
        <v>1</v>
      </c>
    </row>
    <row r="32" spans="1:4">
      <c r="A32" s="6" t="s">
        <v>111</v>
      </c>
      <c r="B32" s="7" t="s">
        <v>112</v>
      </c>
      <c r="C32" s="7" t="s">
        <v>36</v>
      </c>
      <c r="D32" s="9">
        <v>0.5</v>
      </c>
    </row>
    <row r="33" spans="1:4">
      <c r="A33" s="6" t="s">
        <v>113</v>
      </c>
      <c r="B33" s="7" t="s">
        <v>114</v>
      </c>
      <c r="C33" s="7" t="s">
        <v>36</v>
      </c>
      <c r="D33" s="9">
        <v>0.5</v>
      </c>
    </row>
    <row r="34" ht="12.75" spans="1:4">
      <c r="A34" s="12"/>
      <c r="B34" s="13"/>
      <c r="C34" s="14" t="s">
        <v>37</v>
      </c>
      <c r="D34" s="15">
        <f>SUBTOTAL(9,D27:D33)</f>
        <v>5.5</v>
      </c>
    </row>
    <row r="35" spans="1:4">
      <c r="A35" s="16" t="s">
        <v>115</v>
      </c>
      <c r="B35" s="17" t="s">
        <v>116</v>
      </c>
      <c r="C35" s="4" t="s">
        <v>117</v>
      </c>
      <c r="D35" s="5">
        <v>0.5</v>
      </c>
    </row>
    <row r="36" spans="1:4">
      <c r="A36" s="6" t="s">
        <v>118</v>
      </c>
      <c r="B36" s="7" t="s">
        <v>119</v>
      </c>
      <c r="C36" s="8" t="s">
        <v>117</v>
      </c>
      <c r="D36" s="9">
        <v>1</v>
      </c>
    </row>
    <row r="37" spans="1:4">
      <c r="A37" s="10" t="s">
        <v>120</v>
      </c>
      <c r="B37" s="11" t="s">
        <v>121</v>
      </c>
      <c r="C37" s="11" t="s">
        <v>117</v>
      </c>
      <c r="D37" s="9">
        <v>1</v>
      </c>
    </row>
    <row r="38" spans="1:4">
      <c r="A38" s="10" t="s">
        <v>122</v>
      </c>
      <c r="B38" s="11" t="s">
        <v>123</v>
      </c>
      <c r="C38" s="11" t="s">
        <v>117</v>
      </c>
      <c r="D38" s="9">
        <v>1</v>
      </c>
    </row>
    <row r="39" spans="1:4">
      <c r="A39" s="6" t="s">
        <v>124</v>
      </c>
      <c r="B39" s="7" t="s">
        <v>125</v>
      </c>
      <c r="C39" s="7" t="s">
        <v>117</v>
      </c>
      <c r="D39" s="9">
        <v>0.5</v>
      </c>
    </row>
    <row r="40" spans="1:4">
      <c r="A40" s="6" t="s">
        <v>126</v>
      </c>
      <c r="B40" s="7" t="s">
        <v>127</v>
      </c>
      <c r="C40" s="7" t="s">
        <v>117</v>
      </c>
      <c r="D40" s="9">
        <v>0.5</v>
      </c>
    </row>
    <row r="41" ht="12.75" spans="1:4">
      <c r="A41" s="12"/>
      <c r="B41" s="13"/>
      <c r="C41" s="14" t="s">
        <v>128</v>
      </c>
      <c r="D41" s="15">
        <f>SUBTOTAL(9,D35:D40)</f>
        <v>4.5</v>
      </c>
    </row>
    <row r="42" spans="1:4">
      <c r="A42" s="16" t="s">
        <v>129</v>
      </c>
      <c r="B42" s="17" t="s">
        <v>130</v>
      </c>
      <c r="C42" s="17" t="s">
        <v>39</v>
      </c>
      <c r="D42" s="5">
        <v>0.5</v>
      </c>
    </row>
    <row r="43" spans="1:4">
      <c r="A43" s="6" t="s">
        <v>131</v>
      </c>
      <c r="B43" s="7" t="s">
        <v>132</v>
      </c>
      <c r="C43" s="7" t="s">
        <v>39</v>
      </c>
      <c r="D43" s="9">
        <v>0.5</v>
      </c>
    </row>
    <row r="44" ht="12.75" spans="1:4">
      <c r="A44" s="12"/>
      <c r="B44" s="13"/>
      <c r="C44" s="14" t="s">
        <v>40</v>
      </c>
      <c r="D44" s="15">
        <f>SUBTOTAL(9,D42:D43)</f>
        <v>1</v>
      </c>
    </row>
    <row r="45" spans="1:4">
      <c r="A45" s="16" t="s">
        <v>133</v>
      </c>
      <c r="B45" s="17" t="s">
        <v>134</v>
      </c>
      <c r="C45" s="4" t="s">
        <v>42</v>
      </c>
      <c r="D45" s="5">
        <v>0.5</v>
      </c>
    </row>
    <row r="46" spans="1:4">
      <c r="A46" s="6" t="s">
        <v>135</v>
      </c>
      <c r="B46" s="7" t="s">
        <v>136</v>
      </c>
      <c r="C46" s="8" t="s">
        <v>42</v>
      </c>
      <c r="D46" s="9">
        <v>0.5</v>
      </c>
    </row>
    <row r="47" spans="1:4">
      <c r="A47" s="6" t="s">
        <v>137</v>
      </c>
      <c r="B47" s="7" t="s">
        <v>138</v>
      </c>
      <c r="C47" s="8" t="s">
        <v>42</v>
      </c>
      <c r="D47" s="9">
        <v>1</v>
      </c>
    </row>
    <row r="48" spans="1:4">
      <c r="A48" s="10" t="s">
        <v>139</v>
      </c>
      <c r="B48" s="11" t="s">
        <v>140</v>
      </c>
      <c r="C48" s="11" t="s">
        <v>42</v>
      </c>
      <c r="D48" s="9">
        <v>1</v>
      </c>
    </row>
    <row r="49" spans="1:4">
      <c r="A49" s="6" t="s">
        <v>141</v>
      </c>
      <c r="B49" s="7" t="s">
        <v>142</v>
      </c>
      <c r="C49" s="7" t="s">
        <v>42</v>
      </c>
      <c r="D49" s="9">
        <v>0.5</v>
      </c>
    </row>
    <row r="50" spans="1:4">
      <c r="A50" s="6" t="s">
        <v>143</v>
      </c>
      <c r="B50" s="7" t="s">
        <v>144</v>
      </c>
      <c r="C50" s="7" t="s">
        <v>42</v>
      </c>
      <c r="D50" s="9">
        <v>0.5</v>
      </c>
    </row>
    <row r="51" ht="12.75" spans="1:4">
      <c r="A51" s="12"/>
      <c r="B51" s="13"/>
      <c r="C51" s="14" t="s">
        <v>43</v>
      </c>
      <c r="D51" s="15">
        <f>SUBTOTAL(9,D45:D50)</f>
        <v>4</v>
      </c>
    </row>
    <row r="52" spans="1:4">
      <c r="A52" s="18" t="s">
        <v>145</v>
      </c>
      <c r="B52" s="19" t="s">
        <v>146</v>
      </c>
      <c r="C52" s="19" t="s">
        <v>147</v>
      </c>
      <c r="D52" s="5">
        <v>1</v>
      </c>
    </row>
    <row r="53" ht="12.75" spans="1:4">
      <c r="A53" s="20"/>
      <c r="B53" s="21"/>
      <c r="C53" s="22" t="s">
        <v>148</v>
      </c>
      <c r="D53" s="15">
        <f>SUBTOTAL(9,D52)</f>
        <v>1</v>
      </c>
    </row>
    <row r="54" spans="1:4">
      <c r="A54" s="16" t="s">
        <v>149</v>
      </c>
      <c r="B54" s="17" t="s">
        <v>150</v>
      </c>
      <c r="C54" s="4" t="s">
        <v>45</v>
      </c>
      <c r="D54" s="5">
        <v>0.5</v>
      </c>
    </row>
    <row r="55" spans="1:4">
      <c r="A55" s="6" t="s">
        <v>151</v>
      </c>
      <c r="B55" s="7" t="s">
        <v>152</v>
      </c>
      <c r="C55" s="8" t="s">
        <v>45</v>
      </c>
      <c r="D55" s="9">
        <v>1</v>
      </c>
    </row>
    <row r="56" spans="1:4">
      <c r="A56" s="10" t="s">
        <v>153</v>
      </c>
      <c r="B56" s="11" t="s">
        <v>154</v>
      </c>
      <c r="C56" s="11" t="s">
        <v>45</v>
      </c>
      <c r="D56" s="9">
        <v>1</v>
      </c>
    </row>
    <row r="57" spans="1:4">
      <c r="A57" s="10" t="s">
        <v>155</v>
      </c>
      <c r="B57" s="11" t="s">
        <v>156</v>
      </c>
      <c r="C57" s="11" t="s">
        <v>45</v>
      </c>
      <c r="D57" s="9">
        <v>1</v>
      </c>
    </row>
    <row r="58" spans="1:4">
      <c r="A58" s="6" t="s">
        <v>157</v>
      </c>
      <c r="B58" s="7" t="s">
        <v>158</v>
      </c>
      <c r="C58" s="7" t="s">
        <v>45</v>
      </c>
      <c r="D58" s="9">
        <v>0.5</v>
      </c>
    </row>
    <row r="59" spans="1:4">
      <c r="A59" s="6" t="s">
        <v>159</v>
      </c>
      <c r="B59" s="7" t="s">
        <v>160</v>
      </c>
      <c r="C59" s="7" t="s">
        <v>45</v>
      </c>
      <c r="D59" s="9">
        <v>0.5</v>
      </c>
    </row>
    <row r="60" ht="12.75" spans="1:4">
      <c r="A60" s="12"/>
      <c r="B60" s="13"/>
      <c r="C60" s="14" t="s">
        <v>46</v>
      </c>
      <c r="D60" s="15">
        <f>SUBTOTAL(9,D54:D59)</f>
        <v>4.5</v>
      </c>
    </row>
    <row r="61" spans="1:4">
      <c r="A61" s="16" t="s">
        <v>161</v>
      </c>
      <c r="B61" s="17" t="s">
        <v>162</v>
      </c>
      <c r="C61" s="4" t="s">
        <v>163</v>
      </c>
      <c r="D61" s="5">
        <v>1</v>
      </c>
    </row>
    <row r="62" spans="1:4">
      <c r="A62" s="6" t="s">
        <v>164</v>
      </c>
      <c r="B62" s="7" t="s">
        <v>165</v>
      </c>
      <c r="C62" s="7" t="s">
        <v>163</v>
      </c>
      <c r="D62" s="9">
        <v>0.5</v>
      </c>
    </row>
    <row r="63" ht="12.75" spans="1:4">
      <c r="A63" s="12"/>
      <c r="B63" s="13"/>
      <c r="C63" s="14" t="s">
        <v>166</v>
      </c>
      <c r="D63" s="15">
        <f>SUBTOTAL(9,D61:D62)</f>
        <v>1.5</v>
      </c>
    </row>
    <row r="64" spans="1:4">
      <c r="A64" s="18" t="s">
        <v>167</v>
      </c>
      <c r="B64" s="19" t="s">
        <v>168</v>
      </c>
      <c r="C64" s="19" t="s">
        <v>54</v>
      </c>
      <c r="D64" s="5">
        <v>1</v>
      </c>
    </row>
    <row r="65" ht="12.75" spans="1:4">
      <c r="A65" s="20"/>
      <c r="B65" s="21"/>
      <c r="C65" s="22" t="s">
        <v>55</v>
      </c>
      <c r="D65" s="15">
        <f>SUBTOTAL(9,D64)</f>
        <v>1</v>
      </c>
    </row>
    <row r="66" spans="1:4">
      <c r="A66" s="16" t="s">
        <v>169</v>
      </c>
      <c r="B66" s="17" t="s">
        <v>170</v>
      </c>
      <c r="C66" s="4" t="s">
        <v>171</v>
      </c>
      <c r="D66" s="5">
        <v>1</v>
      </c>
    </row>
    <row r="67" spans="1:4">
      <c r="A67" s="10" t="s">
        <v>172</v>
      </c>
      <c r="B67" s="11" t="s">
        <v>173</v>
      </c>
      <c r="C67" s="11" t="s">
        <v>171</v>
      </c>
      <c r="D67" s="9">
        <v>1</v>
      </c>
    </row>
    <row r="68" spans="1:4">
      <c r="A68" s="6" t="s">
        <v>174</v>
      </c>
      <c r="B68" s="7" t="s">
        <v>175</v>
      </c>
      <c r="C68" s="7" t="s">
        <v>171</v>
      </c>
      <c r="D68" s="9">
        <v>0.5</v>
      </c>
    </row>
    <row r="69" ht="12.75" spans="1:4">
      <c r="A69" s="12"/>
      <c r="B69" s="13"/>
      <c r="C69" s="14" t="s">
        <v>176</v>
      </c>
      <c r="D69" s="15">
        <f>SUBTOTAL(9,D66:D68)</f>
        <v>2.5</v>
      </c>
    </row>
    <row r="70" spans="1:4">
      <c r="A70" s="16" t="s">
        <v>177</v>
      </c>
      <c r="B70" s="17" t="s">
        <v>178</v>
      </c>
      <c r="C70" s="4" t="s">
        <v>179</v>
      </c>
      <c r="D70" s="5">
        <v>0.5</v>
      </c>
    </row>
    <row r="71" spans="1:4">
      <c r="A71" s="6" t="s">
        <v>180</v>
      </c>
      <c r="B71" s="7" t="s">
        <v>181</v>
      </c>
      <c r="C71" s="8" t="s">
        <v>179</v>
      </c>
      <c r="D71" s="9">
        <v>0.5</v>
      </c>
    </row>
    <row r="72" spans="1:4">
      <c r="A72" s="6" t="s">
        <v>182</v>
      </c>
      <c r="B72" s="7" t="s">
        <v>183</v>
      </c>
      <c r="C72" s="8" t="s">
        <v>179</v>
      </c>
      <c r="D72" s="9">
        <v>1</v>
      </c>
    </row>
    <row r="73" spans="1:4">
      <c r="A73" s="10" t="s">
        <v>184</v>
      </c>
      <c r="B73" s="11" t="s">
        <v>185</v>
      </c>
      <c r="C73" s="11" t="s">
        <v>179</v>
      </c>
      <c r="D73" s="9">
        <v>1</v>
      </c>
    </row>
    <row r="74" ht="12.75" spans="1:4">
      <c r="A74" s="20"/>
      <c r="B74" s="21"/>
      <c r="C74" s="22" t="s">
        <v>186</v>
      </c>
      <c r="D74" s="15">
        <f>SUBTOTAL(9,D70:D73)</f>
        <v>3</v>
      </c>
    </row>
    <row r="75" spans="1:4">
      <c r="A75" s="16" t="s">
        <v>187</v>
      </c>
      <c r="B75" s="17" t="s">
        <v>188</v>
      </c>
      <c r="C75" s="4" t="s">
        <v>189</v>
      </c>
      <c r="D75" s="5">
        <v>0.5</v>
      </c>
    </row>
    <row r="76" spans="1:4">
      <c r="A76" s="6" t="s">
        <v>190</v>
      </c>
      <c r="B76" s="7" t="s">
        <v>191</v>
      </c>
      <c r="C76" s="8" t="s">
        <v>189</v>
      </c>
      <c r="D76" s="9">
        <v>1</v>
      </c>
    </row>
    <row r="77" spans="1:4">
      <c r="A77" s="10" t="s">
        <v>192</v>
      </c>
      <c r="B77" s="11" t="s">
        <v>193</v>
      </c>
      <c r="C77" s="11" t="s">
        <v>189</v>
      </c>
      <c r="D77" s="9">
        <v>1</v>
      </c>
    </row>
    <row r="78" ht="12.75" spans="1:4">
      <c r="A78" s="20"/>
      <c r="B78" s="21"/>
      <c r="C78" s="22" t="s">
        <v>194</v>
      </c>
      <c r="D78" s="15">
        <f>SUBTOTAL(9,D75:D77)</f>
        <v>2.5</v>
      </c>
    </row>
    <row r="79" spans="1:4">
      <c r="A79" s="23"/>
      <c r="B79" s="23"/>
      <c r="C79" s="24" t="s">
        <v>56</v>
      </c>
      <c r="D79" s="25">
        <f>SUBTOTAL(9,D2:D77)</f>
        <v>47.5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研究生课时</vt:lpstr>
      <vt:lpstr>研究生带教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2018-01-04T00:54:50Z</dcterms:created>
  <dcterms:modified xsi:type="dcterms:W3CDTF">2018-01-04T01:40:00Z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